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SG_F\Vorlagen\Foerdermappe DemoPyro 2024\"/>
    </mc:Choice>
  </mc:AlternateContent>
  <xr:revisionPtr revIDLastSave="0" documentId="13_ncr:1_{F1BED51E-EF4B-485A-BA51-201AD2C165B0}" xr6:coauthVersionLast="47" xr6:coauthVersionMax="47" xr10:uidLastSave="{00000000-0000-0000-0000-000000000000}"/>
  <workbookProtection workbookAlgorithmName="SHA-512" workbookHashValue="o/droYS6N0vg9nG5+Rgu4QPd+sUK02bJVTC/3XIZ5kCzLP+sGh3fsX1uVvExPrt7hhHjttFep4nw+avTdeGqNw==" workbookSaltValue="NbvmZDoSlbdsBp4Pa77BMg==" workbookSpinCount="100000" lockStructure="1"/>
  <bookViews>
    <workbookView xWindow="-120" yWindow="-120" windowWidth="29040" windowHeight="17640" xr2:uid="{00000000-000D-0000-FFFF-FFFF00000000}"/>
  </bookViews>
  <sheets>
    <sheet name="Anlage V DemoPyro" sheetId="2" r:id="rId1"/>
    <sheet name="Tabelle3" sheetId="3" state="hidden" r:id="rId2"/>
  </sheets>
  <definedNames>
    <definedName name="_xlnm.Print_Area" localSheetId="0">'Anlage V DemoPyro'!$A$1:$C$55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" l="1"/>
  <c r="C24" i="2" l="1"/>
  <c r="B17" i="2"/>
  <c r="C31" i="2" l="1"/>
  <c r="C35" i="2" s="1"/>
  <c r="C36" i="2" s="1"/>
</calcChain>
</file>

<file path=xl/sharedStrings.xml><?xml version="1.0" encoding="utf-8"?>
<sst xmlns="http://schemas.openxmlformats.org/spreadsheetml/2006/main" count="32" uniqueCount="31">
  <si>
    <t>Ort, Datum</t>
  </si>
  <si>
    <t>Summe nicht zuwendungsfähige sonstige Kosten</t>
  </si>
  <si>
    <t>Nicht zuwendungsfähige Kosten</t>
  </si>
  <si>
    <t>Grundförderung</t>
  </si>
  <si>
    <t>Zusatzsförderung solar</t>
  </si>
  <si>
    <t>Zusatzförderung Energieeffizienz</t>
  </si>
  <si>
    <r>
      <t xml:space="preserve">kalkulierte Gesamtkosten der Investition 
</t>
    </r>
    <r>
      <rPr>
        <sz val="12"/>
        <color theme="1"/>
        <rFont val="Arial"/>
        <family val="2"/>
      </rPr>
      <t>(entspricht dem Gesamtfinanzierungsbedarf)</t>
    </r>
  </si>
  <si>
    <t>Dieses Formular ist mit der EDV auszufüllen, auszudrucken und unterschrieben dem Förderantrag beizufügen.</t>
  </si>
  <si>
    <t xml:space="preserve">kW Feuerungswärmeleistung </t>
  </si>
  <si>
    <r>
      <t xml:space="preserve">Name Antragsteller/in; </t>
    </r>
    <r>
      <rPr>
        <b/>
        <sz val="10"/>
        <color theme="1"/>
        <rFont val="Arial"/>
        <family val="2"/>
      </rPr>
      <t>Projektbezeichnung</t>
    </r>
    <r>
      <rPr>
        <sz val="10"/>
        <color theme="1"/>
        <rFont val="Arial"/>
        <family val="2"/>
      </rPr>
      <t xml:space="preserve"> (z. B. Pyrolyseanlage</t>
    </r>
    <r>
      <rPr>
        <b/>
        <sz val="10"/>
        <color theme="1"/>
        <rFont val="Arial"/>
        <family val="2"/>
      </rPr>
      <t xml:space="preserve"> XY</t>
    </r>
    <r>
      <rPr>
        <sz val="10"/>
        <color theme="1"/>
        <rFont val="Arial"/>
        <family val="2"/>
      </rPr>
      <t>)</t>
    </r>
  </si>
  <si>
    <t>Gebäudekosten</t>
  </si>
  <si>
    <r>
      <rPr>
        <sz val="12"/>
        <color theme="1"/>
        <rFont val="Arial"/>
        <family val="2"/>
      </rPr>
      <t xml:space="preserve">Erwartete </t>
    </r>
    <r>
      <rPr>
        <b/>
        <sz val="12"/>
        <color theme="1"/>
        <rFont val="Arial"/>
        <family val="2"/>
      </rPr>
      <t>Förderung Freistaat Bayern:</t>
    </r>
  </si>
  <si>
    <t>(Bagatellgrenze: 10.000 €), Förderobergrenze 200.000 €</t>
  </si>
  <si>
    <t>Bemerkungen:</t>
  </si>
  <si>
    <r>
      <t>Kostenplan</t>
    </r>
    <r>
      <rPr>
        <sz val="14"/>
        <color theme="1"/>
        <rFont val="Arial"/>
        <family val="2"/>
      </rPr>
      <t xml:space="preserve"> (Investitionskosten </t>
    </r>
    <r>
      <rPr>
        <b/>
        <u/>
        <sz val="14"/>
        <color theme="1"/>
        <rFont val="Arial"/>
        <family val="2"/>
      </rPr>
      <t>netto</t>
    </r>
    <r>
      <rPr>
        <sz val="14"/>
        <color theme="1"/>
        <rFont val="Arial"/>
        <family val="2"/>
      </rPr>
      <t xml:space="preserve"> der Pyrolyseanlage zur Herstellung von Pflanzenkohlen</t>
    </r>
  </si>
  <si>
    <t>Pyrolyseanlage zur Herstellung von Pflanzenkohlen</t>
  </si>
  <si>
    <t>Wärmenetz mit Hausübergabestationen, Trocknungsanlagen</t>
  </si>
  <si>
    <t>Zentrale technische Komponenten der Pyrolyseanlage (z. B. Karbonisierungseinheit, Pyrolysekammer, Meiler, Reaktor) und Brennkammer (z. B. E-Floxbrenner)</t>
  </si>
  <si>
    <t>Biomassezuführung mit Vorlagebehälter und Kohleaustragung mit Ablöscheinheit, Kohlesilo</t>
  </si>
  <si>
    <t>Prozessgasfilter, Abgasreinigungsanlage, Kamin</t>
  </si>
  <si>
    <t>Wärmetauscher, Rohrleitungen, Gebläseeinheiten, Containereinheit, Pflattformen, Geländer, etc.</t>
  </si>
  <si>
    <t>Anlagenkomponenten zur Stromerzeugung (z. B. Heißgasturbine, BHKW)</t>
  </si>
  <si>
    <t xml:space="preserve">Fördersatz: </t>
  </si>
  <si>
    <t>Unterschrift, Stempel Ing.büros/Energieberater/sachkundiger Fachunternehmer</t>
  </si>
  <si>
    <t>Rechtsverbindliche Unterschrift Antragsteller/in</t>
  </si>
  <si>
    <t>Zuwendungsfähige Kosten</t>
  </si>
  <si>
    <t>Summe zuwendungsfähige Kosten Pyrolyseanlage</t>
  </si>
  <si>
    <t>MSR-Einrichtungen mit Hard- und Software, Schaltschränke</t>
  </si>
  <si>
    <t>Sonstiges (z. B. Planungsleistungen, Anlagenteile zur Konfektionierung, Umsatzsteuer, Eigenleistungen, Grundstückskosten, Aufwendungen, die nicht durch Zahlungsnachweis belegt werden können, etc.)</t>
  </si>
  <si>
    <t>errechneter Festbetrag:</t>
  </si>
  <si>
    <r>
      <t xml:space="preserve">In den letzten drei Jahren erhaltene bzw. beantragte De-minimis-Beihilfen </t>
    </r>
    <r>
      <rPr>
        <sz val="8"/>
        <color theme="1"/>
        <rFont val="Arial"/>
        <family val="2"/>
      </rPr>
      <t>(Angaben sind hier entsprechend der Anlage zur De-minimis-Erklärung Gewerbe zu machen)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</si>
</sst>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164" formatCode="_-* #,##0\ [$€-407]_-;\-* #,##0\ [$€-407]_-;_-* &quot;-&quot;\ [$€-407]_-;_-@_-"/>
    <numFmt numFmtId="165" formatCode="#,##0\ &quot;€&quot;"/>
  </numFmts>
  <fonts count="1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Border="1"/>
    <xf numFmtId="0" fontId="5" fillId="0" borderId="0" xfId="0" applyFont="1" applyBorder="1"/>
    <xf numFmtId="165" fontId="0" fillId="0" borderId="0" xfId="0" applyNumberFormat="1"/>
    <xf numFmtId="0" fontId="0" fillId="0" borderId="0" xfId="0" applyProtection="1"/>
    <xf numFmtId="3" fontId="1" fillId="0" borderId="7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5" fontId="1" fillId="0" borderId="12" xfId="0" applyNumberFormat="1" applyFont="1" applyBorder="1" applyAlignment="1" applyProtection="1">
      <alignment vertical="center"/>
    </xf>
    <xf numFmtId="0" fontId="0" fillId="2" borderId="13" xfId="0" applyFill="1" applyBorder="1"/>
    <xf numFmtId="0" fontId="0" fillId="2" borderId="11" xfId="0" applyFill="1" applyBorder="1"/>
    <xf numFmtId="0" fontId="6" fillId="0" borderId="3" xfId="0" applyFont="1" applyBorder="1"/>
    <xf numFmtId="0" fontId="6" fillId="0" borderId="0" xfId="0" applyFont="1" applyBorder="1"/>
    <xf numFmtId="9" fontId="0" fillId="0" borderId="0" xfId="1" applyFont="1"/>
    <xf numFmtId="0" fontId="0" fillId="0" borderId="0" xfId="0" applyFill="1" applyAlignment="1">
      <alignment wrapText="1"/>
    </xf>
    <xf numFmtId="0" fontId="0" fillId="0" borderId="0" xfId="0" applyFill="1"/>
    <xf numFmtId="165" fontId="8" fillId="0" borderId="0" xfId="0" applyNumberFormat="1" applyFont="1" applyFill="1" applyBorder="1" applyAlignment="1" applyProtection="1"/>
    <xf numFmtId="0" fontId="0" fillId="0" borderId="0" xfId="0" applyBorder="1" applyProtection="1"/>
    <xf numFmtId="0" fontId="0" fillId="0" borderId="0" xfId="0" applyBorder="1" applyAlignment="1">
      <alignment horizontal="left"/>
    </xf>
    <xf numFmtId="0" fontId="6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4" xfId="0" applyFont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2" fillId="0" borderId="0" xfId="0" applyFont="1" applyFill="1" applyAlignment="1">
      <alignment wrapText="1"/>
    </xf>
    <xf numFmtId="165" fontId="8" fillId="0" borderId="2" xfId="0" applyNumberFormat="1" applyFont="1" applyFill="1" applyBorder="1" applyAlignment="1" applyProtection="1"/>
    <xf numFmtId="0" fontId="2" fillId="2" borderId="0" xfId="0" applyFont="1" applyFill="1" applyAlignment="1">
      <alignment wrapText="1"/>
    </xf>
    <xf numFmtId="165" fontId="8" fillId="2" borderId="2" xfId="0" applyNumberFormat="1" applyFont="1" applyFill="1" applyBorder="1" applyAlignment="1" applyProtection="1">
      <alignment horizontal="right"/>
    </xf>
    <xf numFmtId="0" fontId="0" fillId="0" borderId="1" xfId="0" applyBorder="1" applyProtection="1">
      <protection locked="0"/>
    </xf>
    <xf numFmtId="0" fontId="7" fillId="0" borderId="0" xfId="0" applyFont="1" applyFill="1"/>
    <xf numFmtId="0" fontId="0" fillId="2" borderId="0" xfId="0" applyFill="1" applyAlignment="1">
      <alignment vertical="top"/>
    </xf>
    <xf numFmtId="0" fontId="2" fillId="0" borderId="0" xfId="0" applyFont="1" applyFill="1" applyBorder="1" applyAlignment="1">
      <alignment wrapText="1"/>
    </xf>
    <xf numFmtId="0" fontId="6" fillId="0" borderId="23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0" fillId="0" borderId="4" xfId="0" applyBorder="1"/>
    <xf numFmtId="0" fontId="0" fillId="0" borderId="22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9" fontId="2" fillId="0" borderId="0" xfId="0" applyNumberFormat="1" applyFont="1"/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42" fontId="0" fillId="0" borderId="15" xfId="0" applyNumberFormat="1" applyFont="1" applyBorder="1" applyAlignment="1" applyProtection="1">
      <alignment horizontal="right" vertical="center"/>
      <protection locked="0"/>
    </xf>
    <xf numFmtId="42" fontId="0" fillId="0" borderId="16" xfId="0" applyNumberFormat="1" applyFont="1" applyBorder="1" applyAlignment="1" applyProtection="1">
      <alignment horizontal="right" vertical="center"/>
      <protection locked="0"/>
    </xf>
    <xf numFmtId="164" fontId="1" fillId="0" borderId="13" xfId="0" applyNumberFormat="1" applyFont="1" applyBorder="1" applyAlignment="1" applyProtection="1">
      <alignment horizontal="right" vertical="center"/>
    </xf>
    <xf numFmtId="164" fontId="1" fillId="0" borderId="12" xfId="0" applyNumberFormat="1" applyFont="1" applyBorder="1" applyAlignment="1" applyProtection="1">
      <alignment horizontal="right" vertic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  <protection locked="0"/>
    </xf>
    <xf numFmtId="42" fontId="0" fillId="0" borderId="18" xfId="0" applyNumberFormat="1" applyFont="1" applyBorder="1" applyAlignment="1" applyProtection="1">
      <alignment horizontal="right" vertical="center"/>
      <protection locked="0"/>
    </xf>
    <xf numFmtId="42" fontId="0" fillId="0" borderId="19" xfId="0" applyNumberFormat="1" applyFont="1" applyBorder="1" applyAlignment="1" applyProtection="1">
      <alignment horizontal="right" vertical="center"/>
      <protection locked="0"/>
    </xf>
    <xf numFmtId="42" fontId="0" fillId="0" borderId="20" xfId="0" applyNumberFormat="1" applyFont="1" applyBorder="1" applyAlignment="1" applyProtection="1">
      <alignment horizontal="right" vertical="center"/>
      <protection locked="0"/>
    </xf>
    <xf numFmtId="42" fontId="0" fillId="0" borderId="21" xfId="0" applyNumberFormat="1" applyFont="1" applyBorder="1" applyAlignment="1" applyProtection="1">
      <alignment horizontal="right" vertical="center"/>
      <protection locked="0"/>
    </xf>
    <xf numFmtId="42" fontId="0" fillId="0" borderId="5" xfId="0" applyNumberFormat="1" applyFont="1" applyBorder="1" applyAlignment="1" applyProtection="1">
      <alignment horizontal="right" vertical="center"/>
      <protection locked="0"/>
    </xf>
    <xf numFmtId="42" fontId="0" fillId="0" borderId="6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165" fontId="8" fillId="0" borderId="0" xfId="0" applyNumberFormat="1" applyFont="1" applyFill="1" applyBorder="1" applyAlignment="1" applyProtection="1">
      <alignment horizontal="right"/>
    </xf>
    <xf numFmtId="0" fontId="12" fillId="0" borderId="0" xfId="0" applyFont="1" applyAlignment="1">
      <alignment wrapText="1"/>
    </xf>
    <xf numFmtId="165" fontId="8" fillId="0" borderId="0" xfId="0" applyNumberFormat="1" applyFont="1" applyFill="1" applyBorder="1" applyAlignment="1" applyProtection="1">
      <alignment horizontal="right"/>
      <protection locked="0"/>
    </xf>
  </cellXfs>
  <cellStyles count="2">
    <cellStyle name="Prozent" xfId="1" builtinId="5"/>
    <cellStyle name="Standard" xfId="0" builtinId="0"/>
  </cellStyles>
  <dxfs count="5"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  <color rgb="FF00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6" tint="-0.249977111117893"/>
    <pageSetUpPr fitToPage="1"/>
  </sheetPr>
  <dimension ref="A1:I58"/>
  <sheetViews>
    <sheetView showGridLines="0" tabSelected="1" zoomScaleNormal="100" zoomScalePageLayoutView="80" workbookViewId="0">
      <selection activeCell="C35" sqref="C35"/>
    </sheetView>
  </sheetViews>
  <sheetFormatPr baseColWidth="10" defaultRowHeight="12.75" x14ac:dyDescent="0.2"/>
  <cols>
    <col min="1" max="1" width="53.85546875" customWidth="1"/>
    <col min="2" max="2" width="10.7109375" customWidth="1"/>
    <col min="3" max="3" width="71.28515625" customWidth="1"/>
    <col min="4" max="4" width="13.85546875" customWidth="1"/>
    <col min="5" max="6" width="11.42578125" hidden="1" customWidth="1"/>
    <col min="7" max="7" width="11.42578125" style="6" customWidth="1"/>
    <col min="8" max="8" width="11.42578125" customWidth="1"/>
  </cols>
  <sheetData>
    <row r="1" spans="1:9" ht="21" customHeight="1" x14ac:dyDescent="0.2">
      <c r="A1" s="60" t="s">
        <v>14</v>
      </c>
      <c r="B1" s="60"/>
      <c r="C1" s="60"/>
    </row>
    <row r="2" spans="1:9" ht="6.75" customHeight="1" x14ac:dyDescent="0.25">
      <c r="A2" s="3"/>
      <c r="B2" s="3"/>
      <c r="C2" s="3"/>
    </row>
    <row r="3" spans="1:9" x14ac:dyDescent="0.2">
      <c r="A3" s="30" t="s">
        <v>7</v>
      </c>
      <c r="B3" s="5"/>
    </row>
    <row r="4" spans="1:9" ht="50.45" customHeight="1" x14ac:dyDescent="0.25">
      <c r="A4" s="2"/>
      <c r="B4" s="2"/>
      <c r="I4" s="1"/>
    </row>
    <row r="5" spans="1:9" s="4" customFormat="1" ht="21.75" customHeight="1" thickBot="1" x14ac:dyDescent="0.25">
      <c r="A5" s="61"/>
      <c r="B5" s="61"/>
      <c r="C5" s="61"/>
      <c r="G5" s="7"/>
    </row>
    <row r="6" spans="1:9" ht="12.75" customHeight="1" x14ac:dyDescent="0.2">
      <c r="A6" s="31" t="s">
        <v>9</v>
      </c>
      <c r="B6" s="31"/>
      <c r="C6" s="32"/>
    </row>
    <row r="7" spans="1:9" s="4" customFormat="1" ht="9" customHeight="1" x14ac:dyDescent="0.2">
      <c r="A7" s="1"/>
      <c r="B7" s="1"/>
      <c r="C7" s="1"/>
      <c r="D7" s="7"/>
      <c r="G7" s="7"/>
    </row>
    <row r="8" spans="1:9" ht="6.75" hidden="1" customHeight="1" x14ac:dyDescent="0.25">
      <c r="A8" s="2"/>
      <c r="B8" s="2"/>
      <c r="I8" s="1"/>
    </row>
    <row r="9" spans="1:9" ht="34.5" customHeight="1" x14ac:dyDescent="0.2">
      <c r="A9" s="15"/>
      <c r="B9" s="57" t="s">
        <v>15</v>
      </c>
      <c r="C9" s="58"/>
      <c r="E9" s="59"/>
      <c r="F9" s="59"/>
    </row>
    <row r="10" spans="1:9" ht="17.100000000000001" customHeight="1" x14ac:dyDescent="0.2">
      <c r="A10" s="16"/>
      <c r="B10" s="12"/>
      <c r="C10" s="13" t="s">
        <v>8</v>
      </c>
      <c r="E10" s="59"/>
      <c r="F10" s="59"/>
    </row>
    <row r="11" spans="1:9" ht="17.100000000000001" customHeight="1" x14ac:dyDescent="0.2">
      <c r="A11" s="14" t="s">
        <v>25</v>
      </c>
      <c r="B11" s="51"/>
      <c r="C11" s="52"/>
      <c r="E11" s="6"/>
    </row>
    <row r="12" spans="1:9" s="4" customFormat="1" ht="49.9" customHeight="1" x14ac:dyDescent="0.2">
      <c r="A12" s="33" t="s">
        <v>17</v>
      </c>
      <c r="B12" s="53"/>
      <c r="C12" s="54"/>
      <c r="G12" s="7"/>
    </row>
    <row r="13" spans="1:9" s="4" customFormat="1" ht="30" customHeight="1" x14ac:dyDescent="0.2">
      <c r="A13" s="33" t="s">
        <v>18</v>
      </c>
      <c r="B13" s="62"/>
      <c r="C13" s="63"/>
      <c r="G13" s="7"/>
    </row>
    <row r="14" spans="1:9" s="4" customFormat="1" ht="19.899999999999999" customHeight="1" x14ac:dyDescent="0.2">
      <c r="A14" s="34" t="s">
        <v>19</v>
      </c>
      <c r="B14" s="62"/>
      <c r="C14" s="63"/>
      <c r="G14" s="7"/>
    </row>
    <row r="15" spans="1:9" s="4" customFormat="1" ht="19.899999999999999" customHeight="1" x14ac:dyDescent="0.2">
      <c r="A15" s="34" t="s">
        <v>27</v>
      </c>
      <c r="B15" s="62"/>
      <c r="C15" s="63"/>
      <c r="G15" s="7"/>
    </row>
    <row r="16" spans="1:9" s="4" customFormat="1" ht="30" customHeight="1" x14ac:dyDescent="0.2">
      <c r="A16" s="33" t="s">
        <v>20</v>
      </c>
      <c r="B16" s="64"/>
      <c r="C16" s="65"/>
      <c r="G16" s="7"/>
    </row>
    <row r="17" spans="1:3" ht="30" customHeight="1" x14ac:dyDescent="0.2">
      <c r="A17" s="18" t="s">
        <v>26</v>
      </c>
      <c r="B17" s="55">
        <f>SUM(B12:C16)</f>
        <v>0</v>
      </c>
      <c r="C17" s="56"/>
    </row>
    <row r="18" spans="1:3" ht="6.75" customHeight="1" x14ac:dyDescent="0.2">
      <c r="A18" s="20"/>
      <c r="B18" s="21"/>
      <c r="C18" s="21"/>
    </row>
    <row r="19" spans="1:3" ht="24.95" customHeight="1" x14ac:dyDescent="0.2">
      <c r="A19" s="14" t="s">
        <v>2</v>
      </c>
      <c r="B19" s="66"/>
      <c r="C19" s="67"/>
    </row>
    <row r="20" spans="1:3" ht="19.899999999999999" customHeight="1" x14ac:dyDescent="0.2">
      <c r="A20" s="35" t="s">
        <v>16</v>
      </c>
      <c r="B20" s="53"/>
      <c r="C20" s="54"/>
    </row>
    <row r="21" spans="1:3" ht="30" customHeight="1" x14ac:dyDescent="0.2">
      <c r="A21" s="45" t="s">
        <v>21</v>
      </c>
      <c r="B21" s="62"/>
      <c r="C21" s="63"/>
    </row>
    <row r="22" spans="1:3" ht="19.899999999999999" customHeight="1" x14ac:dyDescent="0.2">
      <c r="A22" s="46" t="s">
        <v>10</v>
      </c>
      <c r="B22" s="62"/>
      <c r="C22" s="63"/>
    </row>
    <row r="23" spans="1:3" ht="58.15" customHeight="1" x14ac:dyDescent="0.2">
      <c r="A23" s="36" t="s">
        <v>28</v>
      </c>
      <c r="B23" s="64"/>
      <c r="C23" s="65"/>
    </row>
    <row r="24" spans="1:3" ht="30" customHeight="1" x14ac:dyDescent="0.2">
      <c r="A24" s="17" t="s">
        <v>1</v>
      </c>
      <c r="B24" s="17"/>
      <c r="C24" s="19">
        <f>SUM(B19:C23)</f>
        <v>0</v>
      </c>
    </row>
    <row r="25" spans="1:3" ht="6.75" customHeight="1" x14ac:dyDescent="0.2">
      <c r="A25" s="1"/>
      <c r="B25" s="1"/>
      <c r="C25" s="10"/>
    </row>
    <row r="26" spans="1:3" ht="32.1" customHeight="1" thickBot="1" x14ac:dyDescent="0.3">
      <c r="A26" s="44" t="s">
        <v>6</v>
      </c>
      <c r="B26" s="37"/>
      <c r="C26" s="38">
        <f>C24+B17</f>
        <v>0</v>
      </c>
    </row>
    <row r="27" spans="1:3" ht="13.5" thickTop="1" x14ac:dyDescent="0.2"/>
    <row r="29" spans="1:3" ht="15.75" x14ac:dyDescent="0.25">
      <c r="A29" s="2" t="s">
        <v>22</v>
      </c>
      <c r="C29" s="50">
        <v>0.5</v>
      </c>
    </row>
    <row r="30" spans="1:3" ht="15.75" x14ac:dyDescent="0.25">
      <c r="A30" s="2"/>
      <c r="C30" s="50"/>
    </row>
    <row r="31" spans="1:3" ht="16.5" thickBot="1" x14ac:dyDescent="0.3">
      <c r="A31" s="2" t="s">
        <v>29</v>
      </c>
      <c r="C31" s="40">
        <f>IF((B17*C29)&gt;=200000,200000,(B17*C29))</f>
        <v>0</v>
      </c>
    </row>
    <row r="32" spans="1:3" ht="16.5" thickTop="1" x14ac:dyDescent="0.25">
      <c r="C32" s="69"/>
    </row>
    <row r="33" spans="1:7" ht="42" x14ac:dyDescent="0.25">
      <c r="A33" s="70" t="s">
        <v>30</v>
      </c>
      <c r="C33" s="71"/>
    </row>
    <row r="34" spans="1:7" ht="15.75" x14ac:dyDescent="0.25">
      <c r="A34" s="25"/>
      <c r="B34" s="26"/>
      <c r="C34" s="27"/>
    </row>
    <row r="35" spans="1:7" ht="17.100000000000001" customHeight="1" thickBot="1" x14ac:dyDescent="0.3">
      <c r="A35" s="39" t="s">
        <v>11</v>
      </c>
      <c r="B35" s="26"/>
      <c r="C35" s="40">
        <f>IF(C31="0 €","€",MIN((300000-C33),C31))</f>
        <v>0</v>
      </c>
    </row>
    <row r="36" spans="1:7" ht="16.5" thickTop="1" x14ac:dyDescent="0.25">
      <c r="A36" s="43" t="s">
        <v>12</v>
      </c>
      <c r="B36" s="26"/>
      <c r="C36" s="42" t="str">
        <f>IF((C35&lt;10000),"Bagatellgrenze nicht erreicht - eine Förderung ist nicht möglich!","")</f>
        <v>Bagatellgrenze nicht erreicht - eine Förderung ist nicht möglich!</v>
      </c>
    </row>
    <row r="37" spans="1:7" s="8" customFormat="1" ht="16.5" customHeight="1" x14ac:dyDescent="0.2">
      <c r="A37" s="28"/>
      <c r="B37" s="28"/>
      <c r="G37" s="29"/>
    </row>
    <row r="38" spans="1:7" ht="6.75" customHeight="1" x14ac:dyDescent="0.2"/>
    <row r="39" spans="1:7" ht="17.25" customHeight="1" x14ac:dyDescent="0.2">
      <c r="A39" s="48" t="s">
        <v>13</v>
      </c>
      <c r="B39" s="49"/>
      <c r="C39" s="49"/>
    </row>
    <row r="40" spans="1:7" x14ac:dyDescent="0.2">
      <c r="A40" s="68"/>
      <c r="B40" s="68"/>
      <c r="C40" s="68"/>
    </row>
    <row r="41" spans="1:7" x14ac:dyDescent="0.2">
      <c r="A41" s="68"/>
      <c r="B41" s="68"/>
      <c r="C41" s="68"/>
    </row>
    <row r="42" spans="1:7" x14ac:dyDescent="0.2">
      <c r="A42" s="68"/>
      <c r="B42" s="68"/>
      <c r="C42" s="68"/>
    </row>
    <row r="43" spans="1:7" x14ac:dyDescent="0.2">
      <c r="A43" s="68"/>
      <c r="B43" s="68"/>
      <c r="C43" s="68"/>
    </row>
    <row r="46" spans="1:7" x14ac:dyDescent="0.2">
      <c r="A46" s="41"/>
      <c r="B46" s="11"/>
    </row>
    <row r="47" spans="1:7" x14ac:dyDescent="0.2">
      <c r="A47" s="23" t="s">
        <v>0</v>
      </c>
      <c r="B47" s="9"/>
      <c r="C47" s="47" t="s">
        <v>23</v>
      </c>
    </row>
    <row r="48" spans="1:7" x14ac:dyDescent="0.2">
      <c r="A48" s="23"/>
      <c r="B48" s="9"/>
    </row>
    <row r="50" spans="1:3" x14ac:dyDescent="0.2">
      <c r="A50" s="41"/>
      <c r="B50" s="11"/>
    </row>
    <row r="51" spans="1:3" x14ac:dyDescent="0.2">
      <c r="A51" s="23" t="s">
        <v>0</v>
      </c>
      <c r="B51" s="9"/>
      <c r="C51" s="47" t="s">
        <v>24</v>
      </c>
    </row>
    <row r="52" spans="1:3" x14ac:dyDescent="0.2">
      <c r="A52" s="23"/>
      <c r="B52" s="9"/>
      <c r="C52" s="8"/>
    </row>
    <row r="53" spans="1:3" x14ac:dyDescent="0.2">
      <c r="A53" s="23"/>
      <c r="B53" s="9"/>
      <c r="C53" s="8"/>
    </row>
    <row r="54" spans="1:3" ht="13.5" thickBot="1" x14ac:dyDescent="0.25">
      <c r="A54" s="23"/>
      <c r="B54" s="9"/>
      <c r="C54" s="8"/>
    </row>
    <row r="55" spans="1:3" ht="20.25" customHeight="1" x14ac:dyDescent="0.2">
      <c r="A55" s="22"/>
      <c r="B55" s="22"/>
      <c r="C55" s="22"/>
    </row>
    <row r="57" spans="1:3" x14ac:dyDescent="0.2">
      <c r="A57" s="8"/>
    </row>
    <row r="58" spans="1:3" x14ac:dyDescent="0.2">
      <c r="A58" s="23"/>
    </row>
  </sheetData>
  <sheetProtection algorithmName="SHA-512" hashValue="ZUU4XQhjaWZAiAPs8f7BQjHOq0ij/0qw52XLUEnm2t/NfjsSKJgqJ8TpaGB4XAUtB/1XgT/gDywt+lVksCEX7g==" saltValue="l0/lui3Br/o0YtINuIlnVg==" spinCount="100000" sheet="1" objects="1" scenarios="1"/>
  <mergeCells count="16">
    <mergeCell ref="B19:C20"/>
    <mergeCell ref="B21:C21"/>
    <mergeCell ref="B22:C22"/>
    <mergeCell ref="B23:C23"/>
    <mergeCell ref="A40:C43"/>
    <mergeCell ref="B12:C12"/>
    <mergeCell ref="B17:C17"/>
    <mergeCell ref="B9:C9"/>
    <mergeCell ref="E10:F10"/>
    <mergeCell ref="A1:C1"/>
    <mergeCell ref="A5:C5"/>
    <mergeCell ref="E9:F9"/>
    <mergeCell ref="B13:C13"/>
    <mergeCell ref="B14:C14"/>
    <mergeCell ref="B15:C15"/>
    <mergeCell ref="B16:C16"/>
  </mergeCells>
  <conditionalFormatting sqref="B10">
    <cfRule type="expression" dxfId="4" priority="11">
      <formula>ISBLANK($B$10)</formula>
    </cfRule>
  </conditionalFormatting>
  <conditionalFormatting sqref="A5:C5">
    <cfRule type="expression" dxfId="3" priority="8">
      <formula>ISBLANK($A$5)</formula>
    </cfRule>
  </conditionalFormatting>
  <conditionalFormatting sqref="C35">
    <cfRule type="cellIs" dxfId="0" priority="5" operator="lessThan">
      <formula>10000</formula>
    </cfRule>
  </conditionalFormatting>
  <conditionalFormatting sqref="A40:C43">
    <cfRule type="expression" dxfId="2" priority="3">
      <formula>ISBLANK($A$40)</formula>
    </cfRule>
  </conditionalFormatting>
  <conditionalFormatting sqref="C33">
    <cfRule type="expression" dxfId="1" priority="1">
      <formula>ISBLANK(C33)</formula>
    </cfRule>
  </conditionalFormatting>
  <printOptions headings="1"/>
  <pageMargins left="0.23622047244094491" right="0.23622047244094491" top="0.74803149606299213" bottom="0.55118110236220474" header="0.31496062992125984" footer="0.31496062992125984"/>
  <pageSetup paperSize="9" scale="72" orientation="portrait" r:id="rId1"/>
  <headerFooter>
    <oddHeader>&amp;C&amp;P
&amp;R&amp;"Arial,Fett"Förderantrag DemoPyro - &amp;18Anlage Kostenplan</oddHeader>
    <oddFooter>&amp;R&amp;"Arial,Fett"&amp;K000000Vorlage 02149 Stand: 01.08.2023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3:C6"/>
  <sheetViews>
    <sheetView workbookViewId="0">
      <selection activeCell="B44" sqref="B44"/>
    </sheetView>
  </sheetViews>
  <sheetFormatPr baseColWidth="10" defaultRowHeight="12.75" x14ac:dyDescent="0.2"/>
  <cols>
    <col min="1" max="1" width="13.5703125" bestFit="1" customWidth="1"/>
    <col min="2" max="2" width="19.85546875" bestFit="1" customWidth="1"/>
    <col min="3" max="3" width="28.140625" bestFit="1" customWidth="1"/>
  </cols>
  <sheetData>
    <row r="3" spans="1:3" x14ac:dyDescent="0.2">
      <c r="A3" t="s">
        <v>3</v>
      </c>
      <c r="B3" t="s">
        <v>4</v>
      </c>
      <c r="C3" t="s">
        <v>5</v>
      </c>
    </row>
    <row r="4" spans="1:3" x14ac:dyDescent="0.2">
      <c r="A4" s="24">
        <v>0.3</v>
      </c>
      <c r="B4" s="24">
        <v>0.05</v>
      </c>
      <c r="C4" s="24">
        <v>0.05</v>
      </c>
    </row>
    <row r="5" spans="1:3" x14ac:dyDescent="0.2">
      <c r="A5" s="24">
        <v>0.35</v>
      </c>
      <c r="B5" s="24">
        <v>0.1</v>
      </c>
      <c r="C5" s="24"/>
    </row>
    <row r="6" spans="1:3" x14ac:dyDescent="0.2">
      <c r="A6" s="24">
        <v>0.4</v>
      </c>
      <c r="B6" s="24"/>
      <c r="C6" s="2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Anlage V DemoPyro</vt:lpstr>
      <vt:lpstr>Tabelle3</vt:lpstr>
      <vt:lpstr>'Anlage V DemoPyro'!Druckbereich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Dindaß, Roland (tfz)</dc:creator>
  <cp:lastModifiedBy>Grundner, Markus (tfz)</cp:lastModifiedBy>
  <cp:lastPrinted>2023-03-16T06:18:00Z</cp:lastPrinted>
  <dcterms:created xsi:type="dcterms:W3CDTF">2015-05-11T11:27:33Z</dcterms:created>
  <dcterms:modified xsi:type="dcterms:W3CDTF">2024-08-14T12:28:36Z</dcterms:modified>
</cp:coreProperties>
</file>